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16080" windowHeight="159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6" i="1" l="1"/>
  <c r="E36" i="1"/>
  <c r="F36" i="1"/>
  <c r="G22" i="1"/>
  <c r="G9" i="1"/>
  <c r="G7" i="1"/>
  <c r="G36" i="1"/>
  <c r="H36" i="1"/>
  <c r="I36" i="1"/>
  <c r="J9" i="1"/>
  <c r="J7" i="1"/>
  <c r="J10" i="1"/>
  <c r="J11" i="1"/>
  <c r="J8" i="1"/>
  <c r="J36" i="1"/>
  <c r="C36" i="1"/>
  <c r="G8" i="1"/>
  <c r="G10" i="1"/>
  <c r="G11" i="1"/>
  <c r="G13" i="1"/>
  <c r="G16" i="1"/>
  <c r="G17" i="1"/>
  <c r="G18" i="1"/>
  <c r="G19" i="1"/>
  <c r="G20" i="1"/>
  <c r="G24" i="1"/>
  <c r="G25" i="1"/>
  <c r="G26" i="1"/>
  <c r="G27" i="1"/>
  <c r="G28" i="1"/>
  <c r="G30" i="1"/>
  <c r="G31" i="1"/>
  <c r="G34" i="1"/>
  <c r="G29" i="1"/>
  <c r="G33" i="1"/>
  <c r="G32" i="1"/>
  <c r="G23" i="1"/>
  <c r="J29" i="1"/>
  <c r="J33" i="1"/>
  <c r="J32" i="1"/>
  <c r="J23" i="1"/>
  <c r="J12" i="1"/>
  <c r="J13" i="1"/>
  <c r="J15" i="1"/>
  <c r="J16" i="1"/>
  <c r="J17" i="1"/>
  <c r="J18" i="1"/>
  <c r="J19" i="1"/>
  <c r="J20" i="1"/>
  <c r="J21" i="1"/>
  <c r="J22" i="1"/>
  <c r="J24" i="1"/>
  <c r="J25" i="1"/>
  <c r="J26" i="1"/>
  <c r="J27" i="1"/>
  <c r="J28" i="1"/>
  <c r="J30" i="1"/>
  <c r="J31" i="1"/>
  <c r="J34" i="1"/>
</calcChain>
</file>

<file path=xl/sharedStrings.xml><?xml version="1.0" encoding="utf-8"?>
<sst xmlns="http://schemas.openxmlformats.org/spreadsheetml/2006/main" count="99" uniqueCount="53">
  <si>
    <t>IT Subcommittee Financial Summary</t>
  </si>
  <si>
    <t>IT Service</t>
  </si>
  <si>
    <t>Borough</t>
  </si>
  <si>
    <t>Township</t>
  </si>
  <si>
    <t>Total</t>
  </si>
  <si>
    <t>Current Annual Costs</t>
  </si>
  <si>
    <t>New Costs</t>
  </si>
  <si>
    <t>Upfront</t>
  </si>
  <si>
    <t>Annual</t>
  </si>
  <si>
    <t>IT Consultant</t>
  </si>
  <si>
    <t>Phone System</t>
  </si>
  <si>
    <t>Email</t>
  </si>
  <si>
    <t>Website</t>
  </si>
  <si>
    <t>Assessor</t>
  </si>
  <si>
    <t>Construction</t>
  </si>
  <si>
    <t>Engineering</t>
  </si>
  <si>
    <t>Time &amp; Attendance</t>
  </si>
  <si>
    <t>GIS</t>
  </si>
  <si>
    <t>Court System</t>
  </si>
  <si>
    <t>Dog Licensing</t>
  </si>
  <si>
    <t>Mass Calling System</t>
  </si>
  <si>
    <t>Panic Alarm Monitoring</t>
  </si>
  <si>
    <t>Building Security - Doors</t>
  </si>
  <si>
    <t>Building Security - Cameras</t>
  </si>
  <si>
    <t>General Ledger</t>
  </si>
  <si>
    <t>Resolutions</t>
  </si>
  <si>
    <t>Parking Permits</t>
  </si>
  <si>
    <t>CAD Software</t>
  </si>
  <si>
    <t>Boards &amp; Commissions</t>
  </si>
  <si>
    <t>Fire Inspection</t>
  </si>
  <si>
    <t>Payroll Management</t>
  </si>
  <si>
    <t>Birth Records</t>
  </si>
  <si>
    <t>Construction Management</t>
  </si>
  <si>
    <t>Dept</t>
  </si>
  <si>
    <t>Muni-wide</t>
  </si>
  <si>
    <t>Finance</t>
  </si>
  <si>
    <t>HR</t>
  </si>
  <si>
    <t>Courts</t>
  </si>
  <si>
    <t>Clerk</t>
  </si>
  <si>
    <t>Health</t>
  </si>
  <si>
    <t>Fire</t>
  </si>
  <si>
    <t>Fire Management</t>
  </si>
  <si>
    <t>Annual Savings</t>
  </si>
  <si>
    <t>Network Server/Switches</t>
  </si>
  <si>
    <t>tbd</t>
  </si>
  <si>
    <t>$18k per year in dropped T-1 line</t>
  </si>
  <si>
    <t>Shared B</t>
  </si>
  <si>
    <t>Shared T</t>
  </si>
  <si>
    <t>Web Spam</t>
  </si>
  <si>
    <t>Web Filter</t>
  </si>
  <si>
    <t>Tax Collection</t>
  </si>
  <si>
    <t>Anti-Virus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</si>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</sst>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" x14ac:knownFonts="1">
    <font>
      <sz val="12"/>
      <color theme="1"/>
      <name val="Calibri"/>
      <family val="2"/>
      <scheme val="minor"/>
    </font>
    <font>
      <u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showRuler="0" workbookViewId="0">
      <selection activeCell="I33" sqref="I33"/>
    </sheetView>
  </sheetViews>
  <sheetFormatPr baseColWidth="10" defaultRowHeight="15" x14ac:dyDescent="0"/>
  <cols>
    <col min="1" max="1" width="26.6640625" customWidth="1"/>
    <col min="2" max="2" width="14.1640625" customWidth="1"/>
    <col min="8" max="9" width="10.83203125" customWidth="1"/>
    <col min="10" max="10" width="15.5" bestFit="1" customWidth="1"/>
  </cols>
  <sheetData>
    <row r="1" spans="1:10">
      <c r="A1" t="s">
        <v>0</v>
      </c>
    </row>
    <row r="5" spans="1:10">
      <c r="C5" s="1" t="s">
        <v>5</v>
      </c>
      <c r="D5" s="1"/>
      <c r="E5" s="1"/>
      <c r="F5" s="1"/>
      <c r="G5" s="1"/>
      <c r="H5" s="1" t="s">
        <v>6</v>
      </c>
      <c r="I5" s="1"/>
      <c r="J5" s="1"/>
    </row>
    <row r="6" spans="1:10">
      <c r="A6" s="2" t="s">
        <v>1</v>
      </c>
      <c r="B6" s="2" t="s">
        <v>33</v>
      </c>
      <c r="C6" s="3" t="s">
        <v>2</v>
      </c>
      <c r="D6" s="3" t="s">
        <v>3</v>
      </c>
      <c r="E6" s="3" t="s">
        <v>46</v>
      </c>
      <c r="F6" s="3" t="s">
        <v>47</v>
      </c>
      <c r="G6" s="3" t="s">
        <v>4</v>
      </c>
      <c r="H6" s="3" t="s">
        <v>7</v>
      </c>
      <c r="I6" s="3" t="s">
        <v>8</v>
      </c>
      <c r="J6" s="3" t="s">
        <v>42</v>
      </c>
    </row>
    <row r="7" spans="1:10">
      <c r="A7" t="s">
        <v>13</v>
      </c>
      <c r="B7" t="s">
        <v>13</v>
      </c>
      <c r="C7" s="5">
        <v>0</v>
      </c>
      <c r="D7" s="5">
        <v>0</v>
      </c>
      <c r="E7" s="5">
        <v>0</v>
      </c>
      <c r="F7" s="5">
        <v>12576</v>
      </c>
      <c r="G7" s="5">
        <f>SUM(C7:F7)</f>
        <v>12576</v>
      </c>
      <c r="H7" s="5">
        <v>34000</v>
      </c>
      <c r="I7" s="5">
        <v>9000</v>
      </c>
      <c r="J7" s="5">
        <f>G7-I7</f>
        <v>3576</v>
      </c>
    </row>
    <row r="8" spans="1:10">
      <c r="A8" t="s">
        <v>28</v>
      </c>
      <c r="B8" t="s">
        <v>38</v>
      </c>
      <c r="C8" s="5">
        <v>0</v>
      </c>
      <c r="D8" s="5">
        <v>0</v>
      </c>
      <c r="E8" s="5">
        <v>0</v>
      </c>
      <c r="F8" s="5">
        <v>0</v>
      </c>
      <c r="G8" s="5">
        <f>SUM(C8:F8)</f>
        <v>0</v>
      </c>
      <c r="H8" s="5">
        <v>0</v>
      </c>
      <c r="I8" s="5">
        <v>0</v>
      </c>
      <c r="J8" s="5">
        <f>G8-I8</f>
        <v>0</v>
      </c>
    </row>
    <row r="9" spans="1:10">
      <c r="A9" t="s">
        <v>19</v>
      </c>
      <c r="B9" t="s">
        <v>38</v>
      </c>
      <c r="C9" s="5">
        <v>0</v>
      </c>
      <c r="D9" s="5">
        <v>408</v>
      </c>
      <c r="E9" s="5">
        <v>0</v>
      </c>
      <c r="F9" s="5">
        <v>0</v>
      </c>
      <c r="G9" s="5">
        <f>SUM(C9:F9)</f>
        <v>408</v>
      </c>
      <c r="H9" s="5">
        <v>0</v>
      </c>
      <c r="I9" s="5">
        <v>408</v>
      </c>
      <c r="J9" s="5">
        <f>G9-I9</f>
        <v>0</v>
      </c>
    </row>
    <row r="10" spans="1:10">
      <c r="A10" t="s">
        <v>26</v>
      </c>
      <c r="B10" t="s">
        <v>38</v>
      </c>
      <c r="C10" s="5">
        <v>0</v>
      </c>
      <c r="D10" s="5">
        <v>0</v>
      </c>
      <c r="E10" s="5">
        <v>0</v>
      </c>
      <c r="F10" s="5">
        <v>0</v>
      </c>
      <c r="G10" s="5">
        <f>SUM(C10:F10)</f>
        <v>0</v>
      </c>
      <c r="H10" s="5">
        <v>0</v>
      </c>
      <c r="I10" s="5">
        <v>0</v>
      </c>
      <c r="J10" s="5">
        <f>G10-I10</f>
        <v>0</v>
      </c>
    </row>
    <row r="11" spans="1:10">
      <c r="A11" t="s">
        <v>25</v>
      </c>
      <c r="B11" t="s">
        <v>38</v>
      </c>
      <c r="C11" s="5">
        <v>0</v>
      </c>
      <c r="D11" s="5">
        <v>0</v>
      </c>
      <c r="E11" s="5">
        <v>0</v>
      </c>
      <c r="F11" s="5">
        <v>0</v>
      </c>
      <c r="G11" s="5">
        <f>SUM(C11:F11)</f>
        <v>0</v>
      </c>
      <c r="H11" s="5">
        <v>0</v>
      </c>
      <c r="I11" s="5">
        <v>0</v>
      </c>
      <c r="J11" s="5">
        <f>G11-I11</f>
        <v>0</v>
      </c>
    </row>
    <row r="12" spans="1:10">
      <c r="A12" t="s">
        <v>32</v>
      </c>
      <c r="B12" t="s">
        <v>14</v>
      </c>
      <c r="C12" s="5" t="s">
        <v>44</v>
      </c>
      <c r="D12" s="5">
        <v>2070</v>
      </c>
      <c r="E12" s="5">
        <v>0</v>
      </c>
      <c r="F12" s="5">
        <v>0</v>
      </c>
      <c r="G12" s="5" t="s">
        <v>44</v>
      </c>
      <c r="H12" s="5" t="s">
        <v>44</v>
      </c>
      <c r="I12" s="5" t="s">
        <v>44</v>
      </c>
      <c r="J12" s="5" t="e">
        <f>G12-I12</f>
        <v>#VALUE!</v>
      </c>
    </row>
    <row r="13" spans="1:10">
      <c r="A13" t="s">
        <v>18</v>
      </c>
      <c r="B13" t="s">
        <v>37</v>
      </c>
      <c r="C13" s="5">
        <v>0</v>
      </c>
      <c r="D13" s="5">
        <v>0</v>
      </c>
      <c r="E13" s="5">
        <v>0</v>
      </c>
      <c r="F13" s="5">
        <v>0</v>
      </c>
      <c r="G13" s="5">
        <f>SUM(C13:F13)</f>
        <v>0</v>
      </c>
      <c r="H13" s="5">
        <v>0</v>
      </c>
      <c r="I13" s="5">
        <v>0</v>
      </c>
      <c r="J13" s="5">
        <f>G13-I13</f>
        <v>0</v>
      </c>
    </row>
    <row r="14" spans="1:10">
      <c r="A14" t="s">
        <v>27</v>
      </c>
      <c r="B14" t="s">
        <v>15</v>
      </c>
      <c r="C14" s="5" t="s">
        <v>44</v>
      </c>
      <c r="D14" s="5" t="s">
        <v>44</v>
      </c>
      <c r="E14" s="5">
        <v>0</v>
      </c>
      <c r="F14" s="5">
        <v>0</v>
      </c>
      <c r="G14" s="5" t="s">
        <v>44</v>
      </c>
      <c r="H14" s="5">
        <v>0</v>
      </c>
      <c r="I14" s="5">
        <v>0</v>
      </c>
      <c r="J14" s="5">
        <v>0</v>
      </c>
    </row>
    <row r="15" spans="1:10">
      <c r="A15" t="s">
        <v>17</v>
      </c>
      <c r="B15" t="s">
        <v>15</v>
      </c>
      <c r="C15" s="5" t="s">
        <v>44</v>
      </c>
      <c r="D15" s="5">
        <v>4028</v>
      </c>
      <c r="E15" s="5">
        <v>0</v>
      </c>
      <c r="F15" s="5">
        <v>0</v>
      </c>
      <c r="G15" s="5" t="s">
        <v>44</v>
      </c>
      <c r="H15" s="5" t="s">
        <v>44</v>
      </c>
      <c r="I15" s="5" t="s">
        <v>44</v>
      </c>
      <c r="J15" s="5" t="e">
        <f>G15-I15</f>
        <v>#VALUE!</v>
      </c>
    </row>
    <row r="16" spans="1:10">
      <c r="A16" t="s">
        <v>24</v>
      </c>
      <c r="B16" t="s">
        <v>35</v>
      </c>
      <c r="C16" s="5">
        <v>7194</v>
      </c>
      <c r="D16" s="5">
        <v>6744</v>
      </c>
      <c r="E16" s="5">
        <v>0</v>
      </c>
      <c r="F16" s="5">
        <v>0</v>
      </c>
      <c r="G16" s="5">
        <f>SUM(C16:F16)</f>
        <v>13938</v>
      </c>
      <c r="H16" s="5">
        <v>2400</v>
      </c>
      <c r="I16" s="5">
        <v>7194</v>
      </c>
      <c r="J16" s="5">
        <f>G16-I16</f>
        <v>6744</v>
      </c>
    </row>
    <row r="17" spans="1:12">
      <c r="A17" t="s">
        <v>50</v>
      </c>
      <c r="B17" t="s">
        <v>35</v>
      </c>
      <c r="C17" s="5">
        <v>3835</v>
      </c>
      <c r="D17" s="5">
        <v>3235</v>
      </c>
      <c r="E17" s="5">
        <v>0</v>
      </c>
      <c r="F17" s="5">
        <v>0</v>
      </c>
      <c r="G17" s="5">
        <f>SUM(C17:F17)</f>
        <v>7070</v>
      </c>
      <c r="H17" s="5" t="s">
        <v>44</v>
      </c>
      <c r="I17" s="5" t="s">
        <v>44</v>
      </c>
      <c r="J17" s="5" t="e">
        <f>G17-I17</f>
        <v>#VALUE!</v>
      </c>
    </row>
    <row r="18" spans="1:12">
      <c r="A18" t="s">
        <v>29</v>
      </c>
      <c r="B18" t="s">
        <v>40</v>
      </c>
      <c r="C18" s="5">
        <v>0</v>
      </c>
      <c r="D18" s="5">
        <v>0</v>
      </c>
      <c r="E18" s="5">
        <v>1458</v>
      </c>
      <c r="F18" s="5">
        <v>0</v>
      </c>
      <c r="G18" s="5">
        <f>SUM(C18:F18)</f>
        <v>1458</v>
      </c>
      <c r="H18" s="5">
        <v>0</v>
      </c>
      <c r="I18" s="5">
        <v>1458</v>
      </c>
      <c r="J18" s="5">
        <f>G18-I18</f>
        <v>0</v>
      </c>
    </row>
    <row r="19" spans="1:12">
      <c r="A19" t="s">
        <v>41</v>
      </c>
      <c r="B19" t="s">
        <v>40</v>
      </c>
      <c r="C19" s="5">
        <v>0</v>
      </c>
      <c r="D19" s="5">
        <v>0</v>
      </c>
      <c r="E19" s="5">
        <v>4800</v>
      </c>
      <c r="F19" s="5">
        <v>0</v>
      </c>
      <c r="G19" s="5">
        <f>SUM(C19:F19)</f>
        <v>4800</v>
      </c>
      <c r="H19" s="5">
        <v>0</v>
      </c>
      <c r="I19" s="5">
        <v>4800</v>
      </c>
      <c r="J19" s="5">
        <f>G19-I19</f>
        <v>0</v>
      </c>
    </row>
    <row r="20" spans="1:12">
      <c r="A20" t="s">
        <v>31</v>
      </c>
      <c r="B20" t="s">
        <v>39</v>
      </c>
      <c r="C20" s="5">
        <v>0</v>
      </c>
      <c r="D20" s="5">
        <v>0</v>
      </c>
      <c r="E20" s="5">
        <v>540</v>
      </c>
      <c r="F20" s="5">
        <v>0</v>
      </c>
      <c r="G20" s="5">
        <f>SUM(C20:F20)</f>
        <v>540</v>
      </c>
      <c r="H20" s="5">
        <v>0</v>
      </c>
      <c r="I20" s="5">
        <v>540</v>
      </c>
      <c r="J20" s="5">
        <f>G20-I20</f>
        <v>0</v>
      </c>
    </row>
    <row r="21" spans="1:12">
      <c r="A21" t="s">
        <v>30</v>
      </c>
      <c r="B21" t="s">
        <v>36</v>
      </c>
      <c r="C21" s="5">
        <v>9625</v>
      </c>
      <c r="D21" s="5" t="s">
        <v>44</v>
      </c>
      <c r="E21" s="5">
        <v>0</v>
      </c>
      <c r="F21" s="5">
        <v>0</v>
      </c>
      <c r="G21" s="5" t="s">
        <v>44</v>
      </c>
      <c r="H21" s="5" t="s">
        <v>44</v>
      </c>
      <c r="I21" s="5" t="s">
        <v>44</v>
      </c>
      <c r="J21" s="5" t="e">
        <f>G21-I21</f>
        <v>#VALUE!</v>
      </c>
    </row>
    <row r="22" spans="1:12">
      <c r="A22" t="s">
        <v>16</v>
      </c>
      <c r="B22" t="s">
        <v>36</v>
      </c>
      <c r="C22" s="5">
        <v>0</v>
      </c>
      <c r="D22" s="5">
        <v>5174</v>
      </c>
      <c r="E22" s="5">
        <v>0</v>
      </c>
      <c r="F22" s="5">
        <v>0</v>
      </c>
      <c r="G22" s="5">
        <f>SUM(C22:F22)</f>
        <v>5174</v>
      </c>
      <c r="H22" s="5" t="s">
        <v>44</v>
      </c>
      <c r="I22" s="5" t="s">
        <v>44</v>
      </c>
      <c r="J22" s="5" t="e">
        <f>G22-I22</f>
        <v>#VALUE!</v>
      </c>
    </row>
    <row r="23" spans="1:12">
      <c r="A23" t="s">
        <v>51</v>
      </c>
      <c r="B23" t="s">
        <v>34</v>
      </c>
      <c r="C23" s="5">
        <v>0</v>
      </c>
      <c r="D23" s="5">
        <v>1855</v>
      </c>
      <c r="E23" s="5">
        <v>0</v>
      </c>
      <c r="F23" s="5">
        <v>0</v>
      </c>
      <c r="G23" s="5">
        <f>SUM(C23:F23)</f>
        <v>1855</v>
      </c>
      <c r="H23" s="5">
        <v>0</v>
      </c>
      <c r="I23" s="5">
        <v>0</v>
      </c>
      <c r="J23" s="5">
        <f>G23-I23</f>
        <v>1855</v>
      </c>
    </row>
    <row r="24" spans="1:12">
      <c r="A24" t="s">
        <v>23</v>
      </c>
      <c r="B24" t="s">
        <v>34</v>
      </c>
      <c r="C24" s="5">
        <v>0</v>
      </c>
      <c r="D24" s="5">
        <v>2500</v>
      </c>
      <c r="E24" s="5">
        <v>0</v>
      </c>
      <c r="F24" s="5">
        <v>0</v>
      </c>
      <c r="G24" s="5">
        <f>SUM(C24:F24)</f>
        <v>2500</v>
      </c>
      <c r="H24" s="5" t="s">
        <v>44</v>
      </c>
      <c r="I24" s="5" t="s">
        <v>44</v>
      </c>
      <c r="J24" s="5" t="e">
        <f>G24-I24</f>
        <v>#VALUE!</v>
      </c>
    </row>
    <row r="25" spans="1:12">
      <c r="A25" t="s">
        <v>22</v>
      </c>
      <c r="B25" t="s">
        <v>34</v>
      </c>
      <c r="C25" s="5">
        <v>0</v>
      </c>
      <c r="D25" s="5">
        <v>4000</v>
      </c>
      <c r="E25" s="5">
        <v>0</v>
      </c>
      <c r="F25" s="5">
        <v>0</v>
      </c>
      <c r="G25" s="5">
        <f>SUM(C25:F25)</f>
        <v>4000</v>
      </c>
      <c r="H25" s="5" t="s">
        <v>44</v>
      </c>
      <c r="I25" s="5" t="s">
        <v>44</v>
      </c>
      <c r="J25" s="5" t="e">
        <f>G25-I25</f>
        <v>#VALUE!</v>
      </c>
    </row>
    <row r="26" spans="1:12">
      <c r="A26" t="s">
        <v>11</v>
      </c>
      <c r="B26" t="s">
        <v>34</v>
      </c>
      <c r="C26" s="5">
        <v>9000</v>
      </c>
      <c r="D26" s="5">
        <v>3300</v>
      </c>
      <c r="E26" s="5">
        <v>0</v>
      </c>
      <c r="F26" s="5">
        <v>0</v>
      </c>
      <c r="G26" s="5">
        <f>SUM(C26:F26)</f>
        <v>12300</v>
      </c>
      <c r="H26" s="5">
        <v>5635</v>
      </c>
      <c r="I26" s="5">
        <v>4476</v>
      </c>
      <c r="J26" s="5">
        <f>G26-I26</f>
        <v>7824</v>
      </c>
    </row>
    <row r="27" spans="1:12">
      <c r="A27" t="s">
        <v>9</v>
      </c>
      <c r="B27" t="s">
        <v>34</v>
      </c>
      <c r="C27" s="5">
        <v>72000</v>
      </c>
      <c r="D27" s="5">
        <v>63996</v>
      </c>
      <c r="E27" s="5">
        <v>0</v>
      </c>
      <c r="F27" s="5">
        <v>0</v>
      </c>
      <c r="G27" s="5">
        <f>SUM(C27:F27)</f>
        <v>135996</v>
      </c>
      <c r="H27" s="5">
        <v>0</v>
      </c>
      <c r="I27" s="5">
        <v>106488</v>
      </c>
      <c r="J27" s="5">
        <f>G27-I27</f>
        <v>29508</v>
      </c>
    </row>
    <row r="28" spans="1:12">
      <c r="A28" t="s">
        <v>20</v>
      </c>
      <c r="B28" t="s">
        <v>34</v>
      </c>
      <c r="C28" s="5">
        <v>0</v>
      </c>
      <c r="D28" s="5">
        <v>9500</v>
      </c>
      <c r="E28" s="5">
        <v>0</v>
      </c>
      <c r="F28" s="5">
        <v>0</v>
      </c>
      <c r="G28" s="5">
        <f>SUM(C28:F28)</f>
        <v>9500</v>
      </c>
      <c r="H28" s="5">
        <v>0</v>
      </c>
      <c r="I28" s="5">
        <v>9500</v>
      </c>
      <c r="J28" s="5">
        <f>G28-I28</f>
        <v>0</v>
      </c>
    </row>
    <row r="29" spans="1:12">
      <c r="A29" t="s">
        <v>43</v>
      </c>
      <c r="B29" t="s">
        <v>34</v>
      </c>
      <c r="C29" s="5">
        <v>0</v>
      </c>
      <c r="D29" s="5">
        <v>2530</v>
      </c>
      <c r="E29" s="5">
        <v>0</v>
      </c>
      <c r="F29" s="5">
        <v>0</v>
      </c>
      <c r="G29" s="5">
        <f>SUM(C29:F29)</f>
        <v>2530</v>
      </c>
      <c r="H29" s="5">
        <v>0</v>
      </c>
      <c r="I29" s="5">
        <v>0</v>
      </c>
      <c r="J29" s="5">
        <f>G29-I29</f>
        <v>2530</v>
      </c>
      <c r="L29" t="s">
        <v>45</v>
      </c>
    </row>
    <row r="30" spans="1:12">
      <c r="A30" t="s">
        <v>21</v>
      </c>
      <c r="B30" t="s">
        <v>34</v>
      </c>
      <c r="C30" s="5">
        <v>0</v>
      </c>
      <c r="D30" s="5">
        <v>193</v>
      </c>
      <c r="E30" s="5">
        <v>0</v>
      </c>
      <c r="F30" s="5">
        <v>0</v>
      </c>
      <c r="G30" s="5">
        <f>SUM(C30:F30)</f>
        <v>193</v>
      </c>
      <c r="H30" s="5">
        <v>0</v>
      </c>
      <c r="I30" s="5">
        <v>0</v>
      </c>
      <c r="J30" s="5">
        <f>G30-I30</f>
        <v>193</v>
      </c>
    </row>
    <row r="31" spans="1:12">
      <c r="A31" t="s">
        <v>10</v>
      </c>
      <c r="B31" t="s">
        <v>34</v>
      </c>
      <c r="C31" s="5">
        <v>3700</v>
      </c>
      <c r="D31" s="5">
        <v>11348</v>
      </c>
      <c r="E31" s="5">
        <v>0</v>
      </c>
      <c r="F31" s="5">
        <v>0</v>
      </c>
      <c r="G31" s="5">
        <f>SUM(C31:F31)</f>
        <v>15048</v>
      </c>
      <c r="H31" s="5">
        <v>54940</v>
      </c>
      <c r="I31" s="5" t="s">
        <v>44</v>
      </c>
      <c r="J31" s="5" t="e">
        <f>G31-I31</f>
        <v>#VALUE!</v>
      </c>
    </row>
    <row r="32" spans="1:12">
      <c r="A32" t="s">
        <v>49</v>
      </c>
      <c r="B32" t="s">
        <v>34</v>
      </c>
      <c r="C32" s="5">
        <v>0</v>
      </c>
      <c r="D32" s="5">
        <v>1600</v>
      </c>
      <c r="E32" s="5">
        <v>0</v>
      </c>
      <c r="F32" s="5">
        <v>0</v>
      </c>
      <c r="G32" s="5">
        <f>SUM(C32:F32)</f>
        <v>1600</v>
      </c>
      <c r="H32" s="5" t="s">
        <v>44</v>
      </c>
      <c r="I32" s="5" t="s">
        <v>44</v>
      </c>
      <c r="J32" s="5" t="e">
        <f>G32-I32</f>
        <v>#VALUE!</v>
      </c>
    </row>
    <row r="33" spans="1:10">
      <c r="A33" t="s">
        <v>48</v>
      </c>
      <c r="B33" t="s">
        <v>34</v>
      </c>
      <c r="C33" s="5">
        <v>0</v>
      </c>
      <c r="D33" s="5">
        <v>760</v>
      </c>
      <c r="E33" s="5">
        <v>0</v>
      </c>
      <c r="F33" s="5">
        <v>0</v>
      </c>
      <c r="G33" s="5">
        <f>SUM(C33:F33)</f>
        <v>760</v>
      </c>
      <c r="H33" s="5" t="s">
        <v>44</v>
      </c>
      <c r="I33" s="5" t="s">
        <v>44</v>
      </c>
      <c r="J33" s="5" t="e">
        <f>G33-I33</f>
        <v>#VALUE!</v>
      </c>
    </row>
    <row r="34" spans="1:10">
      <c r="A34" t="s">
        <v>12</v>
      </c>
      <c r="B34" t="s">
        <v>34</v>
      </c>
      <c r="C34" s="5">
        <v>3075</v>
      </c>
      <c r="D34" s="5">
        <v>6929</v>
      </c>
      <c r="E34" s="5">
        <v>0</v>
      </c>
      <c r="F34" s="5">
        <v>0</v>
      </c>
      <c r="G34" s="5">
        <f>SUM(C34:F34)</f>
        <v>10004</v>
      </c>
      <c r="H34" s="5">
        <v>3450</v>
      </c>
      <c r="I34" s="5">
        <v>9199</v>
      </c>
      <c r="J34" s="5">
        <f>G34-I34</f>
        <v>805</v>
      </c>
    </row>
    <row r="36" spans="1:10">
      <c r="A36" t="s">
        <v>52</v>
      </c>
      <c r="C36" s="4">
        <f>SUM(C7:C34)</f>
        <v>108429</v>
      </c>
      <c r="D36" s="4">
        <f t="shared" ref="D36:J36" si="0">SUM(D7:D34)</f>
        <v>130170</v>
      </c>
      <c r="E36" s="4">
        <f t="shared" si="0"/>
        <v>6798</v>
      </c>
      <c r="F36" s="4">
        <f t="shared" si="0"/>
        <v>12576</v>
      </c>
      <c r="G36" s="4">
        <f t="shared" si="0"/>
        <v>242250</v>
      </c>
      <c r="H36" s="4">
        <f t="shared" si="0"/>
        <v>100425</v>
      </c>
      <c r="I36" s="4">
        <f t="shared" si="0"/>
        <v>153063</v>
      </c>
      <c r="J36" s="4" t="e">
        <f t="shared" si="0"/>
        <v>#VALUE!</v>
      </c>
    </row>
  </sheetData>
  <sortState ref="A7:J34">
    <sortCondition ref="B7:B34"/>
    <sortCondition ref="A7:A34"/>
  </sortState>
  <mergeCells count="2">
    <mergeCell ref="C5:G5"/>
    <mergeCell ref="H5:J5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Patteson</dc:creator>
  <cp:lastModifiedBy>Gary Patteson</cp:lastModifiedBy>
  <dcterms:created xsi:type="dcterms:W3CDTF">2012-08-01T11:24:37Z</dcterms:created>
  <dcterms:modified xsi:type="dcterms:W3CDTF">2012-08-01T13:07:29Z</dcterms:modified>
</cp:coreProperties>
</file>